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B9BF78D-9DA6-470E-8ECA-9EB50742D9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19" i="1" l="1"/>
  <c r="H195" i="1"/>
  <c r="I195" i="1"/>
  <c r="F195" i="1"/>
  <c r="L195" i="1"/>
  <c r="G176" i="1"/>
  <c r="J176" i="1"/>
  <c r="H176" i="1"/>
  <c r="F176" i="1"/>
  <c r="I176" i="1"/>
  <c r="L157" i="1"/>
  <c r="J157" i="1"/>
  <c r="F157" i="1"/>
  <c r="H157" i="1"/>
  <c r="L138" i="1"/>
  <c r="J119" i="1"/>
  <c r="I119" i="1"/>
  <c r="F119" i="1"/>
  <c r="H100" i="1"/>
  <c r="J100" i="1"/>
  <c r="I100" i="1"/>
  <c r="F100" i="1"/>
  <c r="H81" i="1"/>
  <c r="G81" i="1"/>
  <c r="L81" i="1"/>
  <c r="J81" i="1"/>
  <c r="F81" i="1"/>
  <c r="I81" i="1"/>
  <c r="L62" i="1"/>
  <c r="J62" i="1"/>
  <c r="I62" i="1"/>
  <c r="H62" i="1"/>
  <c r="G62" i="1"/>
  <c r="F62" i="1"/>
  <c r="L43" i="1"/>
  <c r="G43" i="1"/>
  <c r="F43" i="1"/>
  <c r="J43" i="1"/>
  <c r="I43" i="1"/>
  <c r="H43" i="1"/>
  <c r="L24" i="1"/>
  <c r="H24" i="1"/>
  <c r="I24" i="1"/>
  <c r="J24" i="1"/>
  <c r="G24" i="1"/>
  <c r="F24" i="1"/>
  <c r="J138" i="1"/>
  <c r="I138" i="1"/>
  <c r="L196" i="1" l="1"/>
  <c r="G196" i="1"/>
  <c r="F196" i="1"/>
  <c r="J196" i="1"/>
  <c r="H196" i="1"/>
  <c r="I196" i="1"/>
</calcChain>
</file>

<file path=xl/sharedStrings.xml><?xml version="1.0" encoding="utf-8"?>
<sst xmlns="http://schemas.openxmlformats.org/spreadsheetml/2006/main" count="230" uniqueCount="77">
  <si>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</si>
  <si>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</si>
  <si>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</si>
  <si>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</si>
  <si>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</si>
  <si>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</si>
  <si>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</si>
  <si>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</si>
  <si>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</si>
  <si>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</si>
  <si>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</si>
  <si>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</si>
  <si>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</si>
  <si>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</si>
  <si>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</si>
  <si>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</si>
  <si>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</si>
  <si>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</si>
  <si>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</si>
  <si>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</si>
  <si>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</si>
  <si>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</si>
  <si>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</si>
  <si>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</si>
  <si>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</si>
  <si>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</si>
  <si>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</si>
  <si>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</si>
  <si>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</si>
  <si>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</si>
  <si>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</si>
  <si>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</si>
  <si>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</si>
  <si>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</si>
  <si>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</si>
  <si>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</si>
  <si>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</si>
  <si>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</si>
  <si>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</si>
  <si>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 и сахаром</t>
  </si>
  <si>
    <t>МАОУ "СОШ с. Александровка"</t>
  </si>
  <si>
    <t>Хлеб пшеничный</t>
  </si>
  <si>
    <t>Батон нарезной с сыром</t>
  </si>
  <si>
    <t>соус</t>
  </si>
  <si>
    <t>Каша гречневая рассыпчатая</t>
  </si>
  <si>
    <t>Каша "Дружба"</t>
  </si>
  <si>
    <t>Чай с сахаром</t>
  </si>
  <si>
    <t>Масло сливочное</t>
  </si>
  <si>
    <t>Печенье</t>
  </si>
  <si>
    <t>Каша манная вязкая</t>
  </si>
  <si>
    <t>Конвертик с клубникой</t>
  </si>
  <si>
    <t>Чай с сахаром и лимоном</t>
  </si>
  <si>
    <t>Запеканка из творога с ягодным соусом</t>
  </si>
  <si>
    <t>Чай с  сахаром</t>
  </si>
  <si>
    <t>Чай с  сахаром и вишней</t>
  </si>
  <si>
    <t>Митбол куриный</t>
  </si>
  <si>
    <t>Огурцы соленые</t>
  </si>
  <si>
    <t xml:space="preserve">Каша манная вязкая </t>
  </si>
  <si>
    <t>Повидло</t>
  </si>
  <si>
    <t>Каша пшенная молочная жидкая</t>
  </si>
  <si>
    <t>Конвертик с малиной</t>
  </si>
  <si>
    <t>Омлет с зеленым горошком</t>
  </si>
  <si>
    <t>Батон нарезной</t>
  </si>
  <si>
    <t xml:space="preserve">Каша из хлопьев овсянных "Геркулес" жидкая </t>
  </si>
  <si>
    <t>Конвертик с вишней</t>
  </si>
  <si>
    <t>Плов из отварной птицы</t>
  </si>
  <si>
    <t>фрукт сезонный, мандарин</t>
  </si>
  <si>
    <t>Спиченок О.В.</t>
  </si>
  <si>
    <t xml:space="preserve">Директор </t>
  </si>
  <si>
    <t>Батон с маслом</t>
  </si>
  <si>
    <t>Фрукт сезонный, яблоко</t>
  </si>
  <si>
    <t>Яйцо вареное</t>
  </si>
  <si>
    <t>54-6о</t>
  </si>
  <si>
    <t>Макароные изделия, запеченные с сыром</t>
  </si>
  <si>
    <t>фрукт</t>
  </si>
  <si>
    <t>Фрукт сезонный, груша</t>
  </si>
  <si>
    <t>фрукт сезонный,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</si>
</sst>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F143" sqref="F14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40</v>
      </c>
      <c r="D1" s="61"/>
      <c r="E1" s="61"/>
      <c r="F1" s="12" t="s">
        <v>16</v>
      </c>
      <c r="G1" s="2" t="s">
        <v>17</v>
      </c>
      <c r="H1" s="62" t="s">
        <v>68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67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45</v>
      </c>
      <c r="F6" s="40">
        <v>200</v>
      </c>
      <c r="G6" s="55">
        <v>9.27</v>
      </c>
      <c r="H6" s="55">
        <v>4.7699999999999996</v>
      </c>
      <c r="I6" s="56">
        <v>20.8</v>
      </c>
      <c r="J6" s="53">
        <v>185.3</v>
      </c>
      <c r="K6" s="41">
        <v>260</v>
      </c>
      <c r="L6" s="40">
        <v>18.559999999999999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0" t="s">
        <v>46</v>
      </c>
      <c r="F8" s="43">
        <v>200</v>
      </c>
      <c r="G8" s="51">
        <v>0.3</v>
      </c>
      <c r="H8" s="51">
        <v>0</v>
      </c>
      <c r="I8" s="52">
        <v>6.7</v>
      </c>
      <c r="J8" s="43">
        <v>28</v>
      </c>
      <c r="K8" s="44">
        <v>143</v>
      </c>
      <c r="L8" s="43">
        <v>1.48</v>
      </c>
    </row>
    <row r="9" spans="1:12" ht="15" x14ac:dyDescent="0.25">
      <c r="A9" s="23"/>
      <c r="B9" s="15"/>
      <c r="C9" s="11"/>
      <c r="D9" s="7" t="s">
        <v>23</v>
      </c>
      <c r="E9" s="50" t="s">
        <v>42</v>
      </c>
      <c r="F9" s="43">
        <v>50</v>
      </c>
      <c r="G9" s="51">
        <v>6</v>
      </c>
      <c r="H9" s="51">
        <v>4</v>
      </c>
      <c r="I9" s="52">
        <v>21</v>
      </c>
      <c r="J9" s="43">
        <v>144</v>
      </c>
      <c r="K9" s="44">
        <v>100</v>
      </c>
      <c r="L9" s="43">
        <v>13.81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10</v>
      </c>
      <c r="G11" s="43">
        <v>0.13</v>
      </c>
      <c r="H11" s="43">
        <v>6.15</v>
      </c>
      <c r="I11" s="43">
        <v>0.17</v>
      </c>
      <c r="J11" s="43">
        <v>105</v>
      </c>
      <c r="K11" s="44">
        <v>105</v>
      </c>
      <c r="L11" s="43">
        <v>10.6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40</v>
      </c>
      <c r="G12" s="43">
        <v>3</v>
      </c>
      <c r="H12" s="43">
        <v>4.72</v>
      </c>
      <c r="I12" s="43">
        <v>29.96</v>
      </c>
      <c r="J12" s="43">
        <v>166.84</v>
      </c>
      <c r="K12" s="44"/>
      <c r="L12" s="43">
        <v>7.44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18.700000000000003</v>
      </c>
      <c r="H13" s="19">
        <f t="shared" ref="H13:J13" si="0">SUM(H6:H12)</f>
        <v>19.64</v>
      </c>
      <c r="I13" s="19">
        <f t="shared" si="0"/>
        <v>78.63</v>
      </c>
      <c r="J13" s="19">
        <f t="shared" si="0"/>
        <v>629.14</v>
      </c>
      <c r="K13" s="25"/>
      <c r="L13" s="19">
        <f t="shared" ref="L13" si="1">SUM(L6:L12)</f>
        <v>51.89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18.700000000000003</v>
      </c>
      <c r="H24" s="32">
        <f t="shared" si="4"/>
        <v>19.64</v>
      </c>
      <c r="I24" s="32">
        <f t="shared" si="4"/>
        <v>78.63</v>
      </c>
      <c r="J24" s="32">
        <f t="shared" si="4"/>
        <v>629.14</v>
      </c>
      <c r="K24" s="32"/>
      <c r="L24" s="32">
        <f t="shared" ref="L24" si="5">L13+L23</f>
        <v>51.89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9.5399999999999991</v>
      </c>
      <c r="H25" s="40">
        <v>11.72</v>
      </c>
      <c r="I25" s="40">
        <v>24.1</v>
      </c>
      <c r="J25" s="40">
        <v>251.31</v>
      </c>
      <c r="K25" s="41">
        <v>250</v>
      </c>
      <c r="L25" s="40">
        <v>18.149999999999999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0.24</v>
      </c>
      <c r="H27" s="43">
        <v>0</v>
      </c>
      <c r="I27" s="43">
        <v>7.14</v>
      </c>
      <c r="J27" s="43">
        <v>30</v>
      </c>
      <c r="K27" s="44">
        <v>144</v>
      </c>
      <c r="L27" s="43">
        <v>3.04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100</v>
      </c>
      <c r="G28" s="51">
        <v>8</v>
      </c>
      <c r="H28" s="51">
        <v>6</v>
      </c>
      <c r="I28" s="52">
        <v>15</v>
      </c>
      <c r="J28" s="43">
        <v>296.07</v>
      </c>
      <c r="K28" s="44"/>
      <c r="L28" s="43">
        <v>30.53</v>
      </c>
    </row>
    <row r="29" spans="1:12" ht="15" x14ac:dyDescent="0.25">
      <c r="A29" s="14"/>
      <c r="B29" s="15"/>
      <c r="C29" s="11"/>
      <c r="D29" s="7" t="s">
        <v>24</v>
      </c>
      <c r="E29" s="42" t="s">
        <v>66</v>
      </c>
      <c r="F29" s="43">
        <v>130</v>
      </c>
      <c r="G29" s="43">
        <v>0</v>
      </c>
      <c r="H29" s="43">
        <v>0</v>
      </c>
      <c r="I29" s="43">
        <v>11</v>
      </c>
      <c r="J29" s="43">
        <v>47</v>
      </c>
      <c r="K29" s="44"/>
      <c r="L29" s="43">
        <v>32.5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17.78</v>
      </c>
      <c r="H32" s="19">
        <f t="shared" ref="H32" si="7">SUM(H25:H31)</f>
        <v>17.72</v>
      </c>
      <c r="I32" s="19">
        <f t="shared" ref="I32" si="8">SUM(I25:I31)</f>
        <v>57.24</v>
      </c>
      <c r="J32" s="19">
        <f t="shared" ref="J32:L32" si="9">SUM(J25:J31)</f>
        <v>624.38</v>
      </c>
      <c r="K32" s="25"/>
      <c r="L32" s="19">
        <f t="shared" si="9"/>
        <v>84.22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630</v>
      </c>
      <c r="G43" s="32">
        <f t="shared" ref="G43" si="14">G32+G42</f>
        <v>17.78</v>
      </c>
      <c r="H43" s="32">
        <f t="shared" ref="H43" si="15">H32+H42</f>
        <v>17.72</v>
      </c>
      <c r="I43" s="32">
        <f t="shared" ref="I43" si="16">I32+I42</f>
        <v>57.24</v>
      </c>
      <c r="J43" s="32">
        <f t="shared" ref="J43:L43" si="17">J32+J42</f>
        <v>624.38</v>
      </c>
      <c r="K43" s="32"/>
      <c r="L43" s="32">
        <f t="shared" si="17"/>
        <v>84.22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17</v>
      </c>
      <c r="H44" s="40">
        <v>16.559999999999999</v>
      </c>
      <c r="I44" s="40">
        <v>52.16</v>
      </c>
      <c r="J44" s="40">
        <v>395.52</v>
      </c>
      <c r="K44" s="41">
        <v>117</v>
      </c>
      <c r="L44" s="40">
        <v>70.290000000000006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0" t="s">
        <v>54</v>
      </c>
      <c r="F46" s="43">
        <v>200</v>
      </c>
      <c r="G46" s="51">
        <v>0.26</v>
      </c>
      <c r="H46" s="51">
        <v>0.02</v>
      </c>
      <c r="I46" s="52">
        <v>8.06</v>
      </c>
      <c r="J46" s="43">
        <v>33.22</v>
      </c>
      <c r="K46" s="44">
        <v>943</v>
      </c>
      <c r="L46" s="43">
        <v>8.9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75</v>
      </c>
      <c r="F48" s="43">
        <v>150</v>
      </c>
      <c r="G48" s="43">
        <v>0</v>
      </c>
      <c r="H48" s="43">
        <v>0</v>
      </c>
      <c r="I48" s="43">
        <v>11</v>
      </c>
      <c r="J48" s="43">
        <v>47</v>
      </c>
      <c r="K48" s="44"/>
      <c r="L48" s="43">
        <v>37.5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17.260000000000002</v>
      </c>
      <c r="H51" s="19">
        <f t="shared" ref="H51" si="19">SUM(H44:H50)</f>
        <v>16.579999999999998</v>
      </c>
      <c r="I51" s="19">
        <f t="shared" ref="I51" si="20">SUM(I44:I50)</f>
        <v>71.22</v>
      </c>
      <c r="J51" s="19">
        <f t="shared" ref="J51:L51" si="21">SUM(J44:J50)</f>
        <v>475.74</v>
      </c>
      <c r="K51" s="25"/>
      <c r="L51" s="19">
        <f t="shared" si="21"/>
        <v>116.69000000000001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43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550</v>
      </c>
      <c r="G62" s="32">
        <f t="shared" ref="G62" si="26">G51+G61</f>
        <v>17.260000000000002</v>
      </c>
      <c r="H62" s="32">
        <f t="shared" ref="H62" si="27">H51+H61</f>
        <v>16.579999999999998</v>
      </c>
      <c r="I62" s="32">
        <f t="shared" ref="I62" si="28">I51+I61</f>
        <v>71.22</v>
      </c>
      <c r="J62" s="32">
        <f t="shared" ref="J62:L62" si="29">J51+J61</f>
        <v>475.74</v>
      </c>
      <c r="K62" s="32"/>
      <c r="L62" s="32">
        <f t="shared" si="29"/>
        <v>116.69000000000001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150</v>
      </c>
      <c r="G63" s="40">
        <v>5.64</v>
      </c>
      <c r="H63" s="40">
        <v>3.91</v>
      </c>
      <c r="I63" s="40">
        <v>38.85</v>
      </c>
      <c r="J63" s="40">
        <v>225.67</v>
      </c>
      <c r="K63" s="41">
        <v>237</v>
      </c>
      <c r="L63" s="40">
        <v>11.56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0.06</v>
      </c>
      <c r="I65" s="43">
        <v>7.06</v>
      </c>
      <c r="J65" s="43">
        <v>28.04</v>
      </c>
      <c r="K65" s="44">
        <v>143</v>
      </c>
      <c r="L65" s="43">
        <v>1.48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1.98</v>
      </c>
      <c r="H66" s="43">
        <v>0.27</v>
      </c>
      <c r="I66" s="43">
        <v>11.4</v>
      </c>
      <c r="J66" s="43">
        <v>59.7</v>
      </c>
      <c r="K66" s="44"/>
      <c r="L66" s="43">
        <v>1.79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60</v>
      </c>
      <c r="G68" s="43">
        <v>0.48</v>
      </c>
      <c r="H68" s="43">
        <v>0.06</v>
      </c>
      <c r="I68" s="43">
        <v>1.02</v>
      </c>
      <c r="J68" s="43">
        <v>7.8</v>
      </c>
      <c r="K68" s="44"/>
      <c r="L68" s="43">
        <v>8.1</v>
      </c>
    </row>
    <row r="69" spans="1:12" ht="15" x14ac:dyDescent="0.25">
      <c r="A69" s="23"/>
      <c r="B69" s="15"/>
      <c r="C69" s="11"/>
      <c r="D69" s="6"/>
      <c r="E69" s="42" t="s">
        <v>55</v>
      </c>
      <c r="F69" s="43">
        <v>90</v>
      </c>
      <c r="G69" s="43">
        <v>11.4</v>
      </c>
      <c r="H69" s="43">
        <v>14.94</v>
      </c>
      <c r="I69" s="43">
        <v>19.899999999999999</v>
      </c>
      <c r="J69" s="43">
        <v>262.60000000000002</v>
      </c>
      <c r="K69" s="44">
        <v>413</v>
      </c>
      <c r="L69" s="43">
        <v>33.909999999999997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19.700000000000003</v>
      </c>
      <c r="H70" s="19">
        <f t="shared" ref="H70" si="31">SUM(H63:H69)</f>
        <v>19.239999999999998</v>
      </c>
      <c r="I70" s="19">
        <f t="shared" ref="I70" si="32">SUM(I63:I69)</f>
        <v>78.23</v>
      </c>
      <c r="J70" s="19">
        <f t="shared" ref="J70:L70" si="33">SUM(J63:J69)</f>
        <v>583.80999999999995</v>
      </c>
      <c r="K70" s="25"/>
      <c r="L70" s="19">
        <f t="shared" si="33"/>
        <v>56.839999999999996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530</v>
      </c>
      <c r="G81" s="32">
        <f t="shared" ref="G81" si="38">G70+G80</f>
        <v>19.700000000000003</v>
      </c>
      <c r="H81" s="32">
        <f t="shared" ref="H81" si="39">H70+H80</f>
        <v>19.239999999999998</v>
      </c>
      <c r="I81" s="32">
        <f t="shared" ref="I81" si="40">I70+I80</f>
        <v>78.23</v>
      </c>
      <c r="J81" s="32">
        <f t="shared" ref="J81:L81" si="41">J70+J80</f>
        <v>583.80999999999995</v>
      </c>
      <c r="K81" s="32"/>
      <c r="L81" s="32">
        <f t="shared" si="41"/>
        <v>56.839999999999996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11.7</v>
      </c>
      <c r="H82" s="40">
        <v>15.15</v>
      </c>
      <c r="I82" s="40">
        <v>31.38</v>
      </c>
      <c r="J82" s="40">
        <v>251.36</v>
      </c>
      <c r="K82" s="41">
        <v>296</v>
      </c>
      <c r="L82" s="40">
        <v>30.33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0" t="s">
        <v>39</v>
      </c>
      <c r="F84" s="43">
        <v>200</v>
      </c>
      <c r="G84" s="51">
        <v>0.24</v>
      </c>
      <c r="H84" s="51">
        <v>0</v>
      </c>
      <c r="I84" s="52">
        <v>7.14</v>
      </c>
      <c r="J84" s="43">
        <v>29.8</v>
      </c>
      <c r="K84" s="44">
        <v>144</v>
      </c>
      <c r="L84" s="43">
        <v>3.04</v>
      </c>
    </row>
    <row r="85" spans="1:12" ht="15" x14ac:dyDescent="0.25">
      <c r="A85" s="23"/>
      <c r="B85" s="15"/>
      <c r="C85" s="11"/>
      <c r="D85" s="7" t="s">
        <v>23</v>
      </c>
      <c r="E85" s="50" t="s">
        <v>69</v>
      </c>
      <c r="F85" s="43">
        <v>40</v>
      </c>
      <c r="G85" s="51">
        <v>4</v>
      </c>
      <c r="H85" s="51">
        <v>7</v>
      </c>
      <c r="I85" s="52">
        <v>26</v>
      </c>
      <c r="J85" s="43">
        <v>240</v>
      </c>
      <c r="K85" s="44">
        <v>105</v>
      </c>
      <c r="L85" s="43">
        <v>30.53</v>
      </c>
    </row>
    <row r="86" spans="1:12" ht="15" x14ac:dyDescent="0.25">
      <c r="A86" s="23"/>
      <c r="B86" s="15"/>
      <c r="C86" s="11"/>
      <c r="D86" s="7" t="s">
        <v>74</v>
      </c>
      <c r="E86" s="42" t="s">
        <v>70</v>
      </c>
      <c r="F86" s="43">
        <v>100</v>
      </c>
      <c r="G86" s="43">
        <v>0</v>
      </c>
      <c r="H86" s="43">
        <v>0</v>
      </c>
      <c r="I86" s="43">
        <v>11</v>
      </c>
      <c r="J86" s="43">
        <v>47</v>
      </c>
      <c r="K86" s="44"/>
      <c r="L86" s="43">
        <v>15.99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15.94</v>
      </c>
      <c r="H89" s="19">
        <f t="shared" ref="H89" si="43">SUM(H82:H88)</f>
        <v>22.15</v>
      </c>
      <c r="I89" s="19">
        <f t="shared" ref="I89" si="44">SUM(I82:I88)</f>
        <v>75.52</v>
      </c>
      <c r="J89" s="19">
        <f t="shared" ref="J89:L89" si="45">SUM(J82:J88)</f>
        <v>568.16000000000008</v>
      </c>
      <c r="K89" s="25"/>
      <c r="L89" s="19">
        <f t="shared" si="45"/>
        <v>79.89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540</v>
      </c>
      <c r="G100" s="32">
        <f t="shared" ref="G100" si="50">G89+G99</f>
        <v>15.94</v>
      </c>
      <c r="H100" s="32">
        <f t="shared" ref="H100" si="51">H89+H99</f>
        <v>22.15</v>
      </c>
      <c r="I100" s="32">
        <f t="shared" ref="I100" si="52">I89+I99</f>
        <v>75.52</v>
      </c>
      <c r="J100" s="32">
        <f t="shared" ref="J100:L100" si="53">J89+J99</f>
        <v>568.16000000000008</v>
      </c>
      <c r="K100" s="32"/>
      <c r="L100" s="32">
        <f t="shared" si="53"/>
        <v>79.89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9.5399999999999991</v>
      </c>
      <c r="H101" s="40">
        <v>11.72</v>
      </c>
      <c r="I101" s="40">
        <v>24.1</v>
      </c>
      <c r="J101" s="40">
        <v>251.31</v>
      </c>
      <c r="K101" s="41">
        <v>250</v>
      </c>
      <c r="L101" s="40">
        <v>14.17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0" t="s">
        <v>53</v>
      </c>
      <c r="F103" s="43">
        <v>200</v>
      </c>
      <c r="G103" s="51">
        <v>0.2</v>
      </c>
      <c r="H103" s="51">
        <v>0.06</v>
      </c>
      <c r="I103" s="52">
        <v>7.06</v>
      </c>
      <c r="J103" s="43">
        <v>28.04</v>
      </c>
      <c r="K103" s="44">
        <v>143</v>
      </c>
      <c r="L103" s="43">
        <v>1.48</v>
      </c>
    </row>
    <row r="104" spans="1:12" ht="15" x14ac:dyDescent="0.25">
      <c r="A104" s="23"/>
      <c r="B104" s="15"/>
      <c r="C104" s="11"/>
      <c r="D104" s="7" t="s">
        <v>23</v>
      </c>
      <c r="E104" s="50" t="s">
        <v>42</v>
      </c>
      <c r="F104" s="43">
        <v>50</v>
      </c>
      <c r="G104" s="51">
        <v>6</v>
      </c>
      <c r="H104" s="51">
        <v>4</v>
      </c>
      <c r="I104" s="52">
        <v>21</v>
      </c>
      <c r="J104" s="43">
        <v>144</v>
      </c>
      <c r="K104" s="44">
        <v>100</v>
      </c>
      <c r="L104" s="43">
        <v>13.81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58</v>
      </c>
      <c r="F106" s="43">
        <v>30</v>
      </c>
      <c r="G106" s="43">
        <v>0</v>
      </c>
      <c r="H106" s="43">
        <v>0</v>
      </c>
      <c r="I106" s="43">
        <v>20.399999999999999</v>
      </c>
      <c r="J106" s="43">
        <v>81.599999999999994</v>
      </c>
      <c r="K106" s="44"/>
      <c r="L106" s="43">
        <v>5.22</v>
      </c>
    </row>
    <row r="107" spans="1:12" ht="15" x14ac:dyDescent="0.25">
      <c r="A107" s="23"/>
      <c r="B107" s="15"/>
      <c r="C107" s="11"/>
      <c r="D107" s="6"/>
      <c r="E107" s="42" t="s">
        <v>71</v>
      </c>
      <c r="F107" s="43">
        <v>40</v>
      </c>
      <c r="G107" s="43">
        <v>3</v>
      </c>
      <c r="H107" s="43">
        <v>3.2</v>
      </c>
      <c r="I107" s="43">
        <v>0.3</v>
      </c>
      <c r="J107" s="43">
        <v>56.6</v>
      </c>
      <c r="K107" s="44" t="s">
        <v>72</v>
      </c>
      <c r="L107" s="43">
        <v>12.5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18.739999999999998</v>
      </c>
      <c r="H108" s="19">
        <f t="shared" si="54"/>
        <v>18.98</v>
      </c>
      <c r="I108" s="19">
        <f t="shared" si="54"/>
        <v>72.86</v>
      </c>
      <c r="J108" s="19">
        <f t="shared" si="54"/>
        <v>561.55000000000007</v>
      </c>
      <c r="K108" s="25"/>
      <c r="L108" s="19">
        <f t="shared" ref="L108" si="55">SUM(L101:L107)</f>
        <v>47.18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520</v>
      </c>
      <c r="G119" s="32">
        <f t="shared" ref="G119" si="58">G108+G118</f>
        <v>18.739999999999998</v>
      </c>
      <c r="H119" s="32">
        <f t="shared" ref="H119" si="59">H108+H118</f>
        <v>18.98</v>
      </c>
      <c r="I119" s="32">
        <f t="shared" ref="I119" si="60">I108+I118</f>
        <v>72.86</v>
      </c>
      <c r="J119" s="32">
        <f t="shared" ref="J119:L119" si="61">J108+J118</f>
        <v>561.55000000000007</v>
      </c>
      <c r="K119" s="32"/>
      <c r="L119" s="32">
        <f t="shared" si="61"/>
        <v>47.18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10.1</v>
      </c>
      <c r="H120" s="40">
        <v>9.08</v>
      </c>
      <c r="I120" s="40">
        <v>38.619999999999997</v>
      </c>
      <c r="J120" s="40">
        <v>286.82</v>
      </c>
      <c r="K120" s="41">
        <v>267</v>
      </c>
      <c r="L120" s="40">
        <v>24.95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0" t="s">
        <v>39</v>
      </c>
      <c r="F122" s="43">
        <v>200</v>
      </c>
      <c r="G122" s="51">
        <v>0.24</v>
      </c>
      <c r="H122" s="51">
        <v>0</v>
      </c>
      <c r="I122" s="52">
        <v>7.14</v>
      </c>
      <c r="J122" s="43">
        <v>29.8</v>
      </c>
      <c r="K122" s="44">
        <v>144</v>
      </c>
      <c r="L122" s="43">
        <v>3.04</v>
      </c>
    </row>
    <row r="123" spans="1:12" ht="15" x14ac:dyDescent="0.25">
      <c r="A123" s="14"/>
      <c r="B123" s="15"/>
      <c r="C123" s="11"/>
      <c r="D123" s="7" t="s">
        <v>23</v>
      </c>
      <c r="E123" s="50" t="s">
        <v>60</v>
      </c>
      <c r="F123" s="43">
        <v>100</v>
      </c>
      <c r="G123" s="51">
        <v>6.5</v>
      </c>
      <c r="H123" s="51">
        <v>7.4</v>
      </c>
      <c r="I123" s="52">
        <v>30.26</v>
      </c>
      <c r="J123" s="43">
        <v>191.2</v>
      </c>
      <c r="K123" s="44"/>
      <c r="L123" s="43">
        <v>30.53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16.84</v>
      </c>
      <c r="H127" s="19">
        <f t="shared" si="62"/>
        <v>16.48</v>
      </c>
      <c r="I127" s="19">
        <f t="shared" si="62"/>
        <v>76.02</v>
      </c>
      <c r="J127" s="19">
        <f t="shared" si="62"/>
        <v>507.82</v>
      </c>
      <c r="K127" s="25"/>
      <c r="L127" s="19">
        <f t="shared" ref="L127" si="63">SUM(L120:L126)</f>
        <v>58.519999999999996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500</v>
      </c>
      <c r="G138" s="32">
        <f t="shared" ref="G138" si="66">G127+G137</f>
        <v>16.84</v>
      </c>
      <c r="H138" s="32">
        <f t="shared" ref="H138" si="67">H127+H137</f>
        <v>16.48</v>
      </c>
      <c r="I138" s="32">
        <f t="shared" ref="I138" si="68">I127+I137</f>
        <v>76.02</v>
      </c>
      <c r="J138" s="32">
        <f t="shared" ref="J138:L138" si="69">J127+J137</f>
        <v>507.82</v>
      </c>
      <c r="K138" s="32"/>
      <c r="L138" s="32">
        <f t="shared" si="69"/>
        <v>58.519999999999996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160</v>
      </c>
      <c r="G139" s="40">
        <v>12.98</v>
      </c>
      <c r="H139" s="40">
        <v>15.77</v>
      </c>
      <c r="I139" s="40">
        <v>31.55</v>
      </c>
      <c r="J139" s="40">
        <v>289.86</v>
      </c>
      <c r="K139" s="41">
        <v>302</v>
      </c>
      <c r="L139" s="40">
        <v>41.09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0" t="s">
        <v>54</v>
      </c>
      <c r="F141" s="43">
        <v>200</v>
      </c>
      <c r="G141" s="51">
        <v>0.26</v>
      </c>
      <c r="H141" s="51">
        <v>0.02</v>
      </c>
      <c r="I141" s="52">
        <v>8.06</v>
      </c>
      <c r="J141" s="43">
        <v>33.22</v>
      </c>
      <c r="K141" s="44">
        <v>943</v>
      </c>
      <c r="L141" s="43">
        <v>8.9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62</v>
      </c>
      <c r="F142" s="43">
        <v>40</v>
      </c>
      <c r="G142" s="51">
        <v>3</v>
      </c>
      <c r="H142" s="51">
        <v>1</v>
      </c>
      <c r="I142" s="52">
        <v>20.8</v>
      </c>
      <c r="J142" s="43">
        <v>108</v>
      </c>
      <c r="K142" s="44"/>
      <c r="L142" s="43">
        <v>1.81</v>
      </c>
    </row>
    <row r="143" spans="1:12" ht="15" x14ac:dyDescent="0.25">
      <c r="A143" s="23"/>
      <c r="B143" s="15"/>
      <c r="C143" s="11"/>
      <c r="D143" s="7" t="s">
        <v>74</v>
      </c>
      <c r="E143" s="42" t="s">
        <v>76</v>
      </c>
      <c r="F143" s="43">
        <v>100</v>
      </c>
      <c r="G143" s="43">
        <v>0.4</v>
      </c>
      <c r="H143" s="43">
        <v>0.4</v>
      </c>
      <c r="I143" s="43">
        <v>10.8</v>
      </c>
      <c r="J143" s="43">
        <v>47</v>
      </c>
      <c r="K143" s="44"/>
      <c r="L143" s="43">
        <v>15.99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16.64</v>
      </c>
      <c r="H146" s="19">
        <f t="shared" si="70"/>
        <v>17.189999999999998</v>
      </c>
      <c r="I146" s="19">
        <f t="shared" si="70"/>
        <v>71.209999999999994</v>
      </c>
      <c r="J146" s="19">
        <f t="shared" si="70"/>
        <v>478.08000000000004</v>
      </c>
      <c r="K146" s="25"/>
      <c r="L146" s="19">
        <f t="shared" ref="L146" si="71">SUM(L139:L145)</f>
        <v>67.790000000000006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4">G146+G156</f>
        <v>16.64</v>
      </c>
      <c r="H157" s="32">
        <f t="shared" ref="H157" si="75">H146+H156</f>
        <v>17.189999999999998</v>
      </c>
      <c r="I157" s="32">
        <f t="shared" ref="I157" si="76">I146+I156</f>
        <v>71.209999999999994</v>
      </c>
      <c r="J157" s="32">
        <f t="shared" ref="J157:L157" si="77">J146+J156</f>
        <v>478.08000000000004</v>
      </c>
      <c r="K157" s="32"/>
      <c r="L157" s="32">
        <f t="shared" si="77"/>
        <v>67.790000000000006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9.76</v>
      </c>
      <c r="H158" s="40">
        <v>9.58</v>
      </c>
      <c r="I158" s="40">
        <v>30.58</v>
      </c>
      <c r="J158" s="40">
        <v>297.16000000000003</v>
      </c>
      <c r="K158" s="41">
        <v>266</v>
      </c>
      <c r="L158" s="40">
        <v>19.329999999999998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0" t="s">
        <v>53</v>
      </c>
      <c r="F160" s="43">
        <v>200</v>
      </c>
      <c r="G160" s="51">
        <v>0.2</v>
      </c>
      <c r="H160" s="51">
        <v>0.06</v>
      </c>
      <c r="I160" s="52">
        <v>7.06</v>
      </c>
      <c r="J160" s="43">
        <v>28.04</v>
      </c>
      <c r="K160" s="44">
        <v>143</v>
      </c>
      <c r="L160" s="43">
        <v>1.48</v>
      </c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100</v>
      </c>
      <c r="G161" s="43">
        <v>8.34</v>
      </c>
      <c r="H161" s="43">
        <v>8.4</v>
      </c>
      <c r="I161" s="43">
        <v>45.2</v>
      </c>
      <c r="J161" s="43">
        <v>251.3</v>
      </c>
      <c r="K161" s="44"/>
      <c r="L161" s="43">
        <v>30.53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18.299999999999997</v>
      </c>
      <c r="H165" s="19">
        <f t="shared" si="78"/>
        <v>18.04</v>
      </c>
      <c r="I165" s="19">
        <f t="shared" si="78"/>
        <v>82.84</v>
      </c>
      <c r="J165" s="19">
        <f t="shared" si="78"/>
        <v>576.5</v>
      </c>
      <c r="K165" s="25"/>
      <c r="L165" s="19">
        <f t="shared" ref="L165" si="79">SUM(L158:L164)</f>
        <v>51.34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2">G165+G175</f>
        <v>18.299999999999997</v>
      </c>
      <c r="H176" s="32">
        <f t="shared" ref="H176" si="83">H165+H175</f>
        <v>18.04</v>
      </c>
      <c r="I176" s="32">
        <f t="shared" ref="I176" si="84">I165+I175</f>
        <v>82.84</v>
      </c>
      <c r="J176" s="32">
        <f t="shared" ref="J176:L176" si="85">J165+J175</f>
        <v>576.5</v>
      </c>
      <c r="K176" s="32"/>
      <c r="L176" s="32">
        <f t="shared" si="85"/>
        <v>51.34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240</v>
      </c>
      <c r="G177" s="40">
        <v>16.57</v>
      </c>
      <c r="H177" s="40">
        <v>18.899999999999999</v>
      </c>
      <c r="I177" s="40">
        <v>55.1</v>
      </c>
      <c r="J177" s="40">
        <v>413.26</v>
      </c>
      <c r="K177" s="41">
        <v>406</v>
      </c>
      <c r="L177" s="40">
        <v>61.58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0" t="s">
        <v>39</v>
      </c>
      <c r="F179" s="43">
        <v>200</v>
      </c>
      <c r="G179" s="51">
        <v>0.24</v>
      </c>
      <c r="H179" s="51">
        <v>0</v>
      </c>
      <c r="I179" s="52">
        <v>7.14</v>
      </c>
      <c r="J179" s="43">
        <v>29.8</v>
      </c>
      <c r="K179" s="44">
        <v>144</v>
      </c>
      <c r="L179" s="43">
        <v>3.04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1.98</v>
      </c>
      <c r="H180" s="43">
        <v>0.27</v>
      </c>
      <c r="I180" s="43">
        <v>11.4</v>
      </c>
      <c r="J180" s="43">
        <v>59.7</v>
      </c>
      <c r="K180" s="44"/>
      <c r="L180" s="43">
        <v>1.79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56</v>
      </c>
      <c r="F182" s="43">
        <v>30</v>
      </c>
      <c r="G182" s="43">
        <v>0.24</v>
      </c>
      <c r="H182" s="43">
        <v>0.03</v>
      </c>
      <c r="I182" s="43">
        <v>0.51</v>
      </c>
      <c r="J182" s="43">
        <v>3.9</v>
      </c>
      <c r="K182" s="44"/>
      <c r="L182" s="43">
        <v>3.38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19.029999999999998</v>
      </c>
      <c r="H184" s="19">
        <f t="shared" si="86"/>
        <v>19.2</v>
      </c>
      <c r="I184" s="19">
        <f t="shared" si="86"/>
        <v>74.150000000000006</v>
      </c>
      <c r="J184" s="19">
        <f t="shared" si="86"/>
        <v>506.65999999999997</v>
      </c>
      <c r="K184" s="25"/>
      <c r="L184" s="19">
        <f t="shared" ref="L184" si="87">SUM(L177:L183)</f>
        <v>69.790000000000006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500</v>
      </c>
      <c r="G195" s="32">
        <f t="shared" ref="G195" si="90">G184+G194</f>
        <v>19.029999999999998</v>
      </c>
      <c r="H195" s="32">
        <f t="shared" ref="H195" si="91">H184+H194</f>
        <v>19.2</v>
      </c>
      <c r="I195" s="32">
        <f t="shared" ref="I195" si="92">I184+I194</f>
        <v>74.150000000000006</v>
      </c>
      <c r="J195" s="32">
        <f t="shared" ref="J195:L195" si="93">J184+J194</f>
        <v>506.65999999999997</v>
      </c>
      <c r="K195" s="32"/>
      <c r="L195" s="32">
        <f t="shared" si="93"/>
        <v>69.790000000000006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17.893000000000004</v>
      </c>
      <c r="H196" s="34">
        <f t="shared" si="94"/>
        <v>18.521999999999998</v>
      </c>
      <c r="I196" s="34">
        <f t="shared" si="94"/>
        <v>73.792000000000002</v>
      </c>
      <c r="J196" s="34">
        <f t="shared" si="94"/>
        <v>551.18399999999997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68.414999999999992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Family</cp:lastModifiedBy>
  <cp:lastPrinted>2025-01-29T09:00:08Z</cp:lastPrinted>
  <dcterms:created xsi:type="dcterms:W3CDTF">2022-05-16T14:23:56Z</dcterms:created>
  <dcterms:modified xsi:type="dcterms:W3CDTF">2025-03-12T19:32:14Z</dcterms:modified>
</cp:coreProperties>
</file>